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at white (example)" sheetId="1" state="visible" r:id="rId1"/>
    <sheet xmlns:r="http://schemas.openxmlformats.org/officeDocument/2006/relationships" name="Recipe 1" sheetId="2" state="visible" r:id="rId2"/>
    <sheet xmlns:r="http://schemas.openxmlformats.org/officeDocument/2006/relationships" name="Recipe 2" sheetId="3" state="visible" r:id="rId3"/>
    <sheet xmlns:r="http://schemas.openxmlformats.org/officeDocument/2006/relationships" name="Recipe 3" sheetId="4" state="visible" r:id="rId4"/>
    <sheet xmlns:r="http://schemas.openxmlformats.org/officeDocument/2006/relationships" name="Recipe 4" sheetId="5" state="visible" r:id="rId5"/>
    <sheet xmlns:r="http://schemas.openxmlformats.org/officeDocument/2006/relationships" name="Recipe 5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£0.00"/>
    <numFmt numFmtId="165" formatCode="£0.000"/>
    <numFmt numFmtId="166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5C4A"/>
      <sz val="16"/>
    </font>
    <font>
      <name val="Arial"/>
      <i val="1"/>
      <color rgb="006B5A4C"/>
      <sz val="9"/>
    </font>
    <font>
      <name val="Arial"/>
      <b val="1"/>
      <sz val="11"/>
    </font>
    <font>
      <name val="Arial"/>
      <sz val="11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1F5C4A"/>
      </patternFill>
    </fill>
    <fill>
      <patternFill patternType="solid">
        <fgColor rgb="00F6EFE4"/>
      </patternFill>
    </fill>
  </fills>
  <borders count="2">
    <border>
      <left/>
      <right/>
      <top/>
      <bottom/>
      <diagonal/>
    </border>
    <border>
      <left style="thin">
        <color rgb="00D9CDBB"/>
      </left>
      <right style="thin">
        <color rgb="00D9CDBB"/>
      </right>
      <top style="thin">
        <color rgb="00D9CDBB"/>
      </top>
      <bottom style="thin">
        <color rgb="00D9CD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9" fontId="4" fillId="2" borderId="1" pivotButton="0" quotePrefix="0" xfId="0"/>
    <xf numFmtId="0" fontId="5" fillId="3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center" vertical="center" wrapText="1"/>
    </xf>
    <xf numFmtId="165" fontId="4" fillId="0" borderId="1" pivotButton="0" quotePrefix="0" xfId="0"/>
    <xf numFmtId="0" fontId="3" fillId="4" borderId="0" pivotButton="0" quotePrefix="0" xfId="0"/>
    <xf numFmtId="164" fontId="3" fillId="4" borderId="0" pivotButton="0" quotePrefix="0" xfId="0"/>
    <xf numFmtId="166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0" customWidth="1" min="4" max="4"/>
    <col width="14" customWidth="1" min="5" max="5"/>
    <col width="12" customWidth="1" min="6" max="6"/>
  </cols>
  <sheetData>
    <row r="1">
      <c r="A1" s="1" t="inlineStr">
        <is>
          <t>Recipe costing</t>
        </is>
      </c>
    </row>
    <row r="2">
      <c r="A2" s="2" t="inlineStr">
        <is>
          <t>Yellow cells are yours to fill in. Everything else works itself out. Free from getquokka.co.uk</t>
        </is>
      </c>
    </row>
    <row r="4">
      <c r="A4" s="3" t="inlineStr">
        <is>
          <t>Item</t>
        </is>
      </c>
      <c r="B4" s="4" t="inlineStr">
        <is>
          <t>Flat white</t>
        </is>
      </c>
    </row>
    <row r="5">
      <c r="A5" s="3" t="inlineStr">
        <is>
          <t>Menu price, as customers pay it (£)</t>
        </is>
      </c>
      <c r="B5" s="5" t="n">
        <v>3.4</v>
      </c>
    </row>
    <row r="6">
      <c r="A6" s="3" t="inlineStr">
        <is>
          <t>VAT in the price</t>
        </is>
      </c>
      <c r="B6" s="6" t="n">
        <v>0.2</v>
      </c>
      <c r="C6" s="2" t="inlineStr">
        <is>
          <t>20% for hot drinks and eat-in, 0% for most cold takeaway food</t>
        </is>
      </c>
    </row>
    <row r="7">
      <c r="A7" s="3" t="inlineStr">
        <is>
          <t>Target GP</t>
        </is>
      </c>
      <c r="B7" s="6" t="n">
        <v>0.78</v>
      </c>
    </row>
    <row r="9" ht="30" customHeight="1">
      <c r="A9" s="7" t="inlineStr">
        <is>
          <t>Ingredient or packaging</t>
        </is>
      </c>
      <c r="B9" s="8" t="inlineStr">
        <is>
          <t>Pack price (£)</t>
        </is>
      </c>
      <c r="C9" s="8" t="inlineStr">
        <is>
          <t>Pack size</t>
        </is>
      </c>
      <c r="D9" s="8" t="inlineStr">
        <is>
          <t>Unit</t>
        </is>
      </c>
      <c r="E9" s="8" t="inlineStr">
        <is>
          <t>Used per item</t>
        </is>
      </c>
      <c r="F9" s="8" t="inlineStr">
        <is>
          <t>Cost (£)</t>
        </is>
      </c>
    </row>
    <row r="10">
      <c r="A10" s="4" t="inlineStr">
        <is>
          <t>Espresso beans</t>
        </is>
      </c>
      <c r="B10" s="5" t="n">
        <v>22</v>
      </c>
      <c r="C10" s="4" t="n">
        <v>1000</v>
      </c>
      <c r="D10" s="4" t="inlineStr">
        <is>
          <t>g</t>
        </is>
      </c>
      <c r="E10" s="4" t="n">
        <v>18</v>
      </c>
      <c r="F10" s="9">
        <f>IF(AND(ISNUMBER(B10),ISNUMBER(C10),C10&gt;0,ISNUMBER(E10)),B10/C10*E10,"")</f>
        <v/>
      </c>
    </row>
    <row r="11">
      <c r="A11" s="4" t="inlineStr">
        <is>
          <t>Whole milk</t>
        </is>
      </c>
      <c r="B11" s="5" t="n">
        <v>1.3</v>
      </c>
      <c r="C11" s="4" t="n">
        <v>2000</v>
      </c>
      <c r="D11" s="4" t="inlineStr">
        <is>
          <t>ml</t>
        </is>
      </c>
      <c r="E11" s="4" t="n">
        <v>180</v>
      </c>
      <c r="F11" s="9">
        <f>IF(AND(ISNUMBER(B11),ISNUMBER(C11),C11&gt;0,ISNUMBER(E11)),B11/C11*E11,"")</f>
        <v/>
      </c>
    </row>
    <row r="12">
      <c r="A12" s="4" t="inlineStr">
        <is>
          <t>Cup and lid (takeaway)</t>
        </is>
      </c>
      <c r="B12" s="5" t="n">
        <v>9</v>
      </c>
      <c r="C12" s="4" t="n">
        <v>100</v>
      </c>
      <c r="D12" s="4" t="inlineStr">
        <is>
          <t>each</t>
        </is>
      </c>
      <c r="E12" s="4" t="n">
        <v>1</v>
      </c>
      <c r="F12" s="9">
        <f>IF(AND(ISNUMBER(B12),ISNUMBER(C12),C12&gt;0,ISNUMBER(E12)),B12/C12*E12,"")</f>
        <v/>
      </c>
    </row>
    <row r="13">
      <c r="A13" s="4" t="n"/>
      <c r="B13" s="5" t="n"/>
      <c r="C13" s="4" t="n"/>
      <c r="D13" s="4" t="n"/>
      <c r="E13" s="4" t="n"/>
      <c r="F13" s="9">
        <f>IF(AND(ISNUMBER(B13),ISNUMBER(C13),C13&gt;0,ISNUMBER(E13)),B13/C13*E13,"")</f>
        <v/>
      </c>
    </row>
    <row r="14">
      <c r="A14" s="4" t="n"/>
      <c r="B14" s="5" t="n"/>
      <c r="C14" s="4" t="n"/>
      <c r="D14" s="4" t="n"/>
      <c r="E14" s="4" t="n"/>
      <c r="F14" s="9">
        <f>IF(AND(ISNUMBER(B14),ISNUMBER(C14),C14&gt;0,ISNUMBER(E14)),B14/C14*E14,"")</f>
        <v/>
      </c>
    </row>
    <row r="15">
      <c r="A15" s="4" t="n"/>
      <c r="B15" s="5" t="n"/>
      <c r="C15" s="4" t="n"/>
      <c r="D15" s="4" t="n"/>
      <c r="E15" s="4" t="n"/>
      <c r="F15" s="9">
        <f>IF(AND(ISNUMBER(B15),ISNUMBER(C15),C15&gt;0,ISNUMBER(E15)),B15/C15*E15,"")</f>
        <v/>
      </c>
    </row>
    <row r="16">
      <c r="A16" s="4" t="n"/>
      <c r="B16" s="5" t="n"/>
      <c r="C16" s="4" t="n"/>
      <c r="D16" s="4" t="n"/>
      <c r="E16" s="4" t="n"/>
      <c r="F16" s="9">
        <f>IF(AND(ISNUMBER(B16),ISNUMBER(C16),C16&gt;0,ISNUMBER(E16)),B16/C16*E16,"")</f>
        <v/>
      </c>
    </row>
    <row r="17">
      <c r="A17" s="4" t="n"/>
      <c r="B17" s="5" t="n"/>
      <c r="C17" s="4" t="n"/>
      <c r="D17" s="4" t="n"/>
      <c r="E17" s="4" t="n"/>
      <c r="F17" s="9">
        <f>IF(AND(ISNUMBER(B17),ISNUMBER(C17),C17&gt;0,ISNUMBER(E17)),B17/C17*E17,"")</f>
        <v/>
      </c>
    </row>
    <row r="18">
      <c r="A18" s="4" t="n"/>
      <c r="B18" s="5" t="n"/>
      <c r="C18" s="4" t="n"/>
      <c r="D18" s="4" t="n"/>
      <c r="E18" s="4" t="n"/>
      <c r="F18" s="9">
        <f>IF(AND(ISNUMBER(B18),ISNUMBER(C18),C18&gt;0,ISNUMBER(E18)),B18/C18*E18,"")</f>
        <v/>
      </c>
    </row>
    <row r="19">
      <c r="A19" s="4" t="n"/>
      <c r="B19" s="5" t="n"/>
      <c r="C19" s="4" t="n"/>
      <c r="D19" s="4" t="n"/>
      <c r="E19" s="4" t="n"/>
      <c r="F19" s="9">
        <f>IF(AND(ISNUMBER(B19),ISNUMBER(C19),C19&gt;0,ISNUMBER(E19)),B19/C19*E19,"")</f>
        <v/>
      </c>
    </row>
    <row r="20">
      <c r="A20" s="4" t="n"/>
      <c r="B20" s="5" t="n"/>
      <c r="C20" s="4" t="n"/>
      <c r="D20" s="4" t="n"/>
      <c r="E20" s="4" t="n"/>
      <c r="F20" s="9">
        <f>IF(AND(ISNUMBER(B20),ISNUMBER(C20),C20&gt;0,ISNUMBER(E20)),B20/C20*E20,"")</f>
        <v/>
      </c>
    </row>
    <row r="21">
      <c r="A21" s="4" t="n"/>
      <c r="B21" s="5" t="n"/>
      <c r="C21" s="4" t="n"/>
      <c r="D21" s="4" t="n"/>
      <c r="E21" s="4" t="n"/>
      <c r="F21" s="9">
        <f>IF(AND(ISNUMBER(B21),ISNUMBER(C21),C21&gt;0,ISNUMBER(E21)),B21/C21*E21,"")</f>
        <v/>
      </c>
    </row>
    <row r="23">
      <c r="A23" s="10" t="inlineStr">
        <is>
          <t>Cost to make one</t>
        </is>
      </c>
      <c r="B23" s="11">
        <f>SUM(F10:F21)</f>
        <v/>
      </c>
    </row>
    <row r="24">
      <c r="A24" s="10" t="inlineStr">
        <is>
          <t>Price without VAT</t>
        </is>
      </c>
      <c r="B24" s="11">
        <f>IF(ISNUMBER(B5),B5/(1+B6),0)</f>
        <v/>
      </c>
    </row>
    <row r="25">
      <c r="A25" s="10" t="inlineStr">
        <is>
          <t>Gross profit each</t>
        </is>
      </c>
      <c r="B25" s="11">
        <f>B24-B23</f>
        <v/>
      </c>
    </row>
    <row r="26">
      <c r="A26" s="10" t="inlineStr">
        <is>
          <t>GP %</t>
        </is>
      </c>
      <c r="B26" s="12">
        <f>IF(B24&gt;0,B25/B24,"")</f>
        <v/>
      </c>
    </row>
    <row r="27">
      <c r="A27" s="10" t="inlineStr">
        <is>
          <t>Price that hits your target</t>
        </is>
      </c>
      <c r="B27" s="11">
        <f>IF(AND(B23&gt;0,B7&lt;1),CEILING(B23/(1-B7)*(1+B6),0.05),"")</f>
        <v/>
      </c>
      <c r="C27" s="2" t="inlineStr">
        <is>
          <t>Rounded up to the next 5p, VAT included</t>
        </is>
      </c>
    </row>
    <row r="29">
      <c r="A29" s="2" t="inlineStr">
        <is>
          <t>Cost each = pack price ÷ pack size × amount used. Use ex-VAT supplier prices if you're VAT registered.</t>
        </is>
      </c>
    </row>
    <row r="30">
      <c r="A30" s="2" t="inlineStr">
        <is>
          <t>Quokka keeps every recipe costed from your invoices automatically: getquokka.co.uk</t>
        </is>
      </c>
    </row>
  </sheetData>
  <dataValidations count="1">
    <dataValidation sqref="B6" showDropDown="0" showInputMessage="0" showErrorMessage="0" allowBlank="0" type="list">
      <formula1>"0.2,0.05,0"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0" customWidth="1" min="4" max="4"/>
    <col width="14" customWidth="1" min="5" max="5"/>
    <col width="12" customWidth="1" min="6" max="6"/>
  </cols>
  <sheetData>
    <row r="1">
      <c r="A1" s="1" t="inlineStr">
        <is>
          <t>Recipe costing</t>
        </is>
      </c>
    </row>
    <row r="2">
      <c r="A2" s="2" t="inlineStr">
        <is>
          <t>Yellow cells are yours to fill in. Everything else works itself out. Free from getquokka.co.uk</t>
        </is>
      </c>
    </row>
    <row r="4">
      <c r="A4" s="3" t="inlineStr">
        <is>
          <t>Item</t>
        </is>
      </c>
      <c r="B4" s="4" t="inlineStr"/>
    </row>
    <row r="5">
      <c r="A5" s="3" t="inlineStr">
        <is>
          <t>Menu price, as customers pay it (£)</t>
        </is>
      </c>
      <c r="B5" s="5" t="n"/>
    </row>
    <row r="6">
      <c r="A6" s="3" t="inlineStr">
        <is>
          <t>VAT in the price</t>
        </is>
      </c>
      <c r="B6" s="6" t="n">
        <v>0.2</v>
      </c>
      <c r="C6" s="2" t="inlineStr">
        <is>
          <t>20% for hot drinks and eat-in, 0% for most cold takeaway food</t>
        </is>
      </c>
    </row>
    <row r="7">
      <c r="A7" s="3" t="inlineStr">
        <is>
          <t>Target GP</t>
        </is>
      </c>
      <c r="B7" s="6" t="n">
        <v>0.7</v>
      </c>
    </row>
    <row r="9" ht="30" customHeight="1">
      <c r="A9" s="7" t="inlineStr">
        <is>
          <t>Ingredient or packaging</t>
        </is>
      </c>
      <c r="B9" s="8" t="inlineStr">
        <is>
          <t>Pack price (£)</t>
        </is>
      </c>
      <c r="C9" s="8" t="inlineStr">
        <is>
          <t>Pack size</t>
        </is>
      </c>
      <c r="D9" s="8" t="inlineStr">
        <is>
          <t>Unit</t>
        </is>
      </c>
      <c r="E9" s="8" t="inlineStr">
        <is>
          <t>Used per item</t>
        </is>
      </c>
      <c r="F9" s="8" t="inlineStr">
        <is>
          <t>Cost (£)</t>
        </is>
      </c>
    </row>
    <row r="10">
      <c r="A10" s="4" t="n"/>
      <c r="B10" s="5" t="n"/>
      <c r="C10" s="4" t="n"/>
      <c r="D10" s="4" t="n"/>
      <c r="E10" s="4" t="n"/>
      <c r="F10" s="9">
        <f>IF(AND(ISNUMBER(B10),ISNUMBER(C10),C10&gt;0,ISNUMBER(E10)),B10/C10*E10,"")</f>
        <v/>
      </c>
    </row>
    <row r="11">
      <c r="A11" s="4" t="n"/>
      <c r="B11" s="5" t="n"/>
      <c r="C11" s="4" t="n"/>
      <c r="D11" s="4" t="n"/>
      <c r="E11" s="4" t="n"/>
      <c r="F11" s="9">
        <f>IF(AND(ISNUMBER(B11),ISNUMBER(C11),C11&gt;0,ISNUMBER(E11)),B11/C11*E11,"")</f>
        <v/>
      </c>
    </row>
    <row r="12">
      <c r="A12" s="4" t="n"/>
      <c r="B12" s="5" t="n"/>
      <c r="C12" s="4" t="n"/>
      <c r="D12" s="4" t="n"/>
      <c r="E12" s="4" t="n"/>
      <c r="F12" s="9">
        <f>IF(AND(ISNUMBER(B12),ISNUMBER(C12),C12&gt;0,ISNUMBER(E12)),B12/C12*E12,"")</f>
        <v/>
      </c>
    </row>
    <row r="13">
      <c r="A13" s="4" t="n"/>
      <c r="B13" s="5" t="n"/>
      <c r="C13" s="4" t="n"/>
      <c r="D13" s="4" t="n"/>
      <c r="E13" s="4" t="n"/>
      <c r="F13" s="9">
        <f>IF(AND(ISNUMBER(B13),ISNUMBER(C13),C13&gt;0,ISNUMBER(E13)),B13/C13*E13,"")</f>
        <v/>
      </c>
    </row>
    <row r="14">
      <c r="A14" s="4" t="n"/>
      <c r="B14" s="5" t="n"/>
      <c r="C14" s="4" t="n"/>
      <c r="D14" s="4" t="n"/>
      <c r="E14" s="4" t="n"/>
      <c r="F14" s="9">
        <f>IF(AND(ISNUMBER(B14),ISNUMBER(C14),C14&gt;0,ISNUMBER(E14)),B14/C14*E14,"")</f>
        <v/>
      </c>
    </row>
    <row r="15">
      <c r="A15" s="4" t="n"/>
      <c r="B15" s="5" t="n"/>
      <c r="C15" s="4" t="n"/>
      <c r="D15" s="4" t="n"/>
      <c r="E15" s="4" t="n"/>
      <c r="F15" s="9">
        <f>IF(AND(ISNUMBER(B15),ISNUMBER(C15),C15&gt;0,ISNUMBER(E15)),B15/C15*E15,"")</f>
        <v/>
      </c>
    </row>
    <row r="16">
      <c r="A16" s="4" t="n"/>
      <c r="B16" s="5" t="n"/>
      <c r="C16" s="4" t="n"/>
      <c r="D16" s="4" t="n"/>
      <c r="E16" s="4" t="n"/>
      <c r="F16" s="9">
        <f>IF(AND(ISNUMBER(B16),ISNUMBER(C16),C16&gt;0,ISNUMBER(E16)),B16/C16*E16,"")</f>
        <v/>
      </c>
    </row>
    <row r="17">
      <c r="A17" s="4" t="n"/>
      <c r="B17" s="5" t="n"/>
      <c r="C17" s="4" t="n"/>
      <c r="D17" s="4" t="n"/>
      <c r="E17" s="4" t="n"/>
      <c r="F17" s="9">
        <f>IF(AND(ISNUMBER(B17),ISNUMBER(C17),C17&gt;0,ISNUMBER(E17)),B17/C17*E17,"")</f>
        <v/>
      </c>
    </row>
    <row r="18">
      <c r="A18" s="4" t="n"/>
      <c r="B18" s="5" t="n"/>
      <c r="C18" s="4" t="n"/>
      <c r="D18" s="4" t="n"/>
      <c r="E18" s="4" t="n"/>
      <c r="F18" s="9">
        <f>IF(AND(ISNUMBER(B18),ISNUMBER(C18),C18&gt;0,ISNUMBER(E18)),B18/C18*E18,"")</f>
        <v/>
      </c>
    </row>
    <row r="19">
      <c r="A19" s="4" t="n"/>
      <c r="B19" s="5" t="n"/>
      <c r="C19" s="4" t="n"/>
      <c r="D19" s="4" t="n"/>
      <c r="E19" s="4" t="n"/>
      <c r="F19" s="9">
        <f>IF(AND(ISNUMBER(B19),ISNUMBER(C19),C19&gt;0,ISNUMBER(E19)),B19/C19*E19,"")</f>
        <v/>
      </c>
    </row>
    <row r="20">
      <c r="A20" s="4" t="n"/>
      <c r="B20" s="5" t="n"/>
      <c r="C20" s="4" t="n"/>
      <c r="D20" s="4" t="n"/>
      <c r="E20" s="4" t="n"/>
      <c r="F20" s="9">
        <f>IF(AND(ISNUMBER(B20),ISNUMBER(C20),C20&gt;0,ISNUMBER(E20)),B20/C20*E20,"")</f>
        <v/>
      </c>
    </row>
    <row r="21">
      <c r="A21" s="4" t="n"/>
      <c r="B21" s="5" t="n"/>
      <c r="C21" s="4" t="n"/>
      <c r="D21" s="4" t="n"/>
      <c r="E21" s="4" t="n"/>
      <c r="F21" s="9">
        <f>IF(AND(ISNUMBER(B21),ISNUMBER(C21),C21&gt;0,ISNUMBER(E21)),B21/C21*E21,"")</f>
        <v/>
      </c>
    </row>
    <row r="23">
      <c r="A23" s="10" t="inlineStr">
        <is>
          <t>Cost to make one</t>
        </is>
      </c>
      <c r="B23" s="11">
        <f>SUM(F10:F21)</f>
        <v/>
      </c>
    </row>
    <row r="24">
      <c r="A24" s="10" t="inlineStr">
        <is>
          <t>Price without VAT</t>
        </is>
      </c>
      <c r="B24" s="11">
        <f>IF(ISNUMBER(B5),B5/(1+B6),0)</f>
        <v/>
      </c>
    </row>
    <row r="25">
      <c r="A25" s="10" t="inlineStr">
        <is>
          <t>Gross profit each</t>
        </is>
      </c>
      <c r="B25" s="11">
        <f>B24-B23</f>
        <v/>
      </c>
    </row>
    <row r="26">
      <c r="A26" s="10" t="inlineStr">
        <is>
          <t>GP %</t>
        </is>
      </c>
      <c r="B26" s="12">
        <f>IF(B24&gt;0,B25/B24,"")</f>
        <v/>
      </c>
    </row>
    <row r="27">
      <c r="A27" s="10" t="inlineStr">
        <is>
          <t>Price that hits your target</t>
        </is>
      </c>
      <c r="B27" s="11">
        <f>IF(AND(B23&gt;0,B7&lt;1),CEILING(B23/(1-B7)*(1+B6),0.05),"")</f>
        <v/>
      </c>
      <c r="C27" s="2" t="inlineStr">
        <is>
          <t>Rounded up to the next 5p, VAT included</t>
        </is>
      </c>
    </row>
    <row r="29">
      <c r="A29" s="2" t="inlineStr">
        <is>
          <t>Cost each = pack price ÷ pack size × amount used. Use ex-VAT supplier prices if you're VAT registered.</t>
        </is>
      </c>
    </row>
    <row r="30">
      <c r="A30" s="2" t="inlineStr">
        <is>
          <t>Quokka keeps every recipe costed from your invoices automatically: getquokka.co.uk</t>
        </is>
      </c>
    </row>
  </sheetData>
  <dataValidations count="1">
    <dataValidation sqref="B6" showDropDown="0" showInputMessage="0" showErrorMessage="0" allowBlank="0" type="list">
      <formula1>"0.2,0.05,0"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0" customWidth="1" min="4" max="4"/>
    <col width="14" customWidth="1" min="5" max="5"/>
    <col width="12" customWidth="1" min="6" max="6"/>
  </cols>
  <sheetData>
    <row r="1">
      <c r="A1" s="1" t="inlineStr">
        <is>
          <t>Recipe costing</t>
        </is>
      </c>
    </row>
    <row r="2">
      <c r="A2" s="2" t="inlineStr">
        <is>
          <t>Yellow cells are yours to fill in. Everything else works itself out. Free from getquokka.co.uk</t>
        </is>
      </c>
    </row>
    <row r="4">
      <c r="A4" s="3" t="inlineStr">
        <is>
          <t>Item</t>
        </is>
      </c>
      <c r="B4" s="4" t="inlineStr"/>
    </row>
    <row r="5">
      <c r="A5" s="3" t="inlineStr">
        <is>
          <t>Menu price, as customers pay it (£)</t>
        </is>
      </c>
      <c r="B5" s="5" t="n"/>
    </row>
    <row r="6">
      <c r="A6" s="3" t="inlineStr">
        <is>
          <t>VAT in the price</t>
        </is>
      </c>
      <c r="B6" s="6" t="n">
        <v>0.2</v>
      </c>
      <c r="C6" s="2" t="inlineStr">
        <is>
          <t>20% for hot drinks and eat-in, 0% for most cold takeaway food</t>
        </is>
      </c>
    </row>
    <row r="7">
      <c r="A7" s="3" t="inlineStr">
        <is>
          <t>Target GP</t>
        </is>
      </c>
      <c r="B7" s="6" t="n">
        <v>0.7</v>
      </c>
    </row>
    <row r="9" ht="30" customHeight="1">
      <c r="A9" s="7" t="inlineStr">
        <is>
          <t>Ingredient or packaging</t>
        </is>
      </c>
      <c r="B9" s="8" t="inlineStr">
        <is>
          <t>Pack price (£)</t>
        </is>
      </c>
      <c r="C9" s="8" t="inlineStr">
        <is>
          <t>Pack size</t>
        </is>
      </c>
      <c r="D9" s="8" t="inlineStr">
        <is>
          <t>Unit</t>
        </is>
      </c>
      <c r="E9" s="8" t="inlineStr">
        <is>
          <t>Used per item</t>
        </is>
      </c>
      <c r="F9" s="8" t="inlineStr">
        <is>
          <t>Cost (£)</t>
        </is>
      </c>
    </row>
    <row r="10">
      <c r="A10" s="4" t="n"/>
      <c r="B10" s="5" t="n"/>
      <c r="C10" s="4" t="n"/>
      <c r="D10" s="4" t="n"/>
      <c r="E10" s="4" t="n"/>
      <c r="F10" s="9">
        <f>IF(AND(ISNUMBER(B10),ISNUMBER(C10),C10&gt;0,ISNUMBER(E10)),B10/C10*E10,"")</f>
        <v/>
      </c>
    </row>
    <row r="11">
      <c r="A11" s="4" t="n"/>
      <c r="B11" s="5" t="n"/>
      <c r="C11" s="4" t="n"/>
      <c r="D11" s="4" t="n"/>
      <c r="E11" s="4" t="n"/>
      <c r="F11" s="9">
        <f>IF(AND(ISNUMBER(B11),ISNUMBER(C11),C11&gt;0,ISNUMBER(E11)),B11/C11*E11,"")</f>
        <v/>
      </c>
    </row>
    <row r="12">
      <c r="A12" s="4" t="n"/>
      <c r="B12" s="5" t="n"/>
      <c r="C12" s="4" t="n"/>
      <c r="D12" s="4" t="n"/>
      <c r="E12" s="4" t="n"/>
      <c r="F12" s="9">
        <f>IF(AND(ISNUMBER(B12),ISNUMBER(C12),C12&gt;0,ISNUMBER(E12)),B12/C12*E12,"")</f>
        <v/>
      </c>
    </row>
    <row r="13">
      <c r="A13" s="4" t="n"/>
      <c r="B13" s="5" t="n"/>
      <c r="C13" s="4" t="n"/>
      <c r="D13" s="4" t="n"/>
      <c r="E13" s="4" t="n"/>
      <c r="F13" s="9">
        <f>IF(AND(ISNUMBER(B13),ISNUMBER(C13),C13&gt;0,ISNUMBER(E13)),B13/C13*E13,"")</f>
        <v/>
      </c>
    </row>
    <row r="14">
      <c r="A14" s="4" t="n"/>
      <c r="B14" s="5" t="n"/>
      <c r="C14" s="4" t="n"/>
      <c r="D14" s="4" t="n"/>
      <c r="E14" s="4" t="n"/>
      <c r="F14" s="9">
        <f>IF(AND(ISNUMBER(B14),ISNUMBER(C14),C14&gt;0,ISNUMBER(E14)),B14/C14*E14,"")</f>
        <v/>
      </c>
    </row>
    <row r="15">
      <c r="A15" s="4" t="n"/>
      <c r="B15" s="5" t="n"/>
      <c r="C15" s="4" t="n"/>
      <c r="D15" s="4" t="n"/>
      <c r="E15" s="4" t="n"/>
      <c r="F15" s="9">
        <f>IF(AND(ISNUMBER(B15),ISNUMBER(C15),C15&gt;0,ISNUMBER(E15)),B15/C15*E15,"")</f>
        <v/>
      </c>
    </row>
    <row r="16">
      <c r="A16" s="4" t="n"/>
      <c r="B16" s="5" t="n"/>
      <c r="C16" s="4" t="n"/>
      <c r="D16" s="4" t="n"/>
      <c r="E16" s="4" t="n"/>
      <c r="F16" s="9">
        <f>IF(AND(ISNUMBER(B16),ISNUMBER(C16),C16&gt;0,ISNUMBER(E16)),B16/C16*E16,"")</f>
        <v/>
      </c>
    </row>
    <row r="17">
      <c r="A17" s="4" t="n"/>
      <c r="B17" s="5" t="n"/>
      <c r="C17" s="4" t="n"/>
      <c r="D17" s="4" t="n"/>
      <c r="E17" s="4" t="n"/>
      <c r="F17" s="9">
        <f>IF(AND(ISNUMBER(B17),ISNUMBER(C17),C17&gt;0,ISNUMBER(E17)),B17/C17*E17,"")</f>
        <v/>
      </c>
    </row>
    <row r="18">
      <c r="A18" s="4" t="n"/>
      <c r="B18" s="5" t="n"/>
      <c r="C18" s="4" t="n"/>
      <c r="D18" s="4" t="n"/>
      <c r="E18" s="4" t="n"/>
      <c r="F18" s="9">
        <f>IF(AND(ISNUMBER(B18),ISNUMBER(C18),C18&gt;0,ISNUMBER(E18)),B18/C18*E18,"")</f>
        <v/>
      </c>
    </row>
    <row r="19">
      <c r="A19" s="4" t="n"/>
      <c r="B19" s="5" t="n"/>
      <c r="C19" s="4" t="n"/>
      <c r="D19" s="4" t="n"/>
      <c r="E19" s="4" t="n"/>
      <c r="F19" s="9">
        <f>IF(AND(ISNUMBER(B19),ISNUMBER(C19),C19&gt;0,ISNUMBER(E19)),B19/C19*E19,"")</f>
        <v/>
      </c>
    </row>
    <row r="20">
      <c r="A20" s="4" t="n"/>
      <c r="B20" s="5" t="n"/>
      <c r="C20" s="4" t="n"/>
      <c r="D20" s="4" t="n"/>
      <c r="E20" s="4" t="n"/>
      <c r="F20" s="9">
        <f>IF(AND(ISNUMBER(B20),ISNUMBER(C20),C20&gt;0,ISNUMBER(E20)),B20/C20*E20,"")</f>
        <v/>
      </c>
    </row>
    <row r="21">
      <c r="A21" s="4" t="n"/>
      <c r="B21" s="5" t="n"/>
      <c r="C21" s="4" t="n"/>
      <c r="D21" s="4" t="n"/>
      <c r="E21" s="4" t="n"/>
      <c r="F21" s="9">
        <f>IF(AND(ISNUMBER(B21),ISNUMBER(C21),C21&gt;0,ISNUMBER(E21)),B21/C21*E21,"")</f>
        <v/>
      </c>
    </row>
    <row r="23">
      <c r="A23" s="10" t="inlineStr">
        <is>
          <t>Cost to make one</t>
        </is>
      </c>
      <c r="B23" s="11">
        <f>SUM(F10:F21)</f>
        <v/>
      </c>
    </row>
    <row r="24">
      <c r="A24" s="10" t="inlineStr">
        <is>
          <t>Price without VAT</t>
        </is>
      </c>
      <c r="B24" s="11">
        <f>IF(ISNUMBER(B5),B5/(1+B6),0)</f>
        <v/>
      </c>
    </row>
    <row r="25">
      <c r="A25" s="10" t="inlineStr">
        <is>
          <t>Gross profit each</t>
        </is>
      </c>
      <c r="B25" s="11">
        <f>B24-B23</f>
        <v/>
      </c>
    </row>
    <row r="26">
      <c r="A26" s="10" t="inlineStr">
        <is>
          <t>GP %</t>
        </is>
      </c>
      <c r="B26" s="12">
        <f>IF(B24&gt;0,B25/B24,"")</f>
        <v/>
      </c>
    </row>
    <row r="27">
      <c r="A27" s="10" t="inlineStr">
        <is>
          <t>Price that hits your target</t>
        </is>
      </c>
      <c r="B27" s="11">
        <f>IF(AND(B23&gt;0,B7&lt;1),CEILING(B23/(1-B7)*(1+B6),0.05),"")</f>
        <v/>
      </c>
      <c r="C27" s="2" t="inlineStr">
        <is>
          <t>Rounded up to the next 5p, VAT included</t>
        </is>
      </c>
    </row>
    <row r="29">
      <c r="A29" s="2" t="inlineStr">
        <is>
          <t>Cost each = pack price ÷ pack size × amount used. Use ex-VAT supplier prices if you're VAT registered.</t>
        </is>
      </c>
    </row>
    <row r="30">
      <c r="A30" s="2" t="inlineStr">
        <is>
          <t>Quokka keeps every recipe costed from your invoices automatically: getquokka.co.uk</t>
        </is>
      </c>
    </row>
  </sheetData>
  <dataValidations count="1">
    <dataValidation sqref="B6" showDropDown="0" showInputMessage="0" showErrorMessage="0" allowBlank="0" type="list">
      <formula1>"0.2,0.05,0"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0" customWidth="1" min="4" max="4"/>
    <col width="14" customWidth="1" min="5" max="5"/>
    <col width="12" customWidth="1" min="6" max="6"/>
  </cols>
  <sheetData>
    <row r="1">
      <c r="A1" s="1" t="inlineStr">
        <is>
          <t>Recipe costing</t>
        </is>
      </c>
    </row>
    <row r="2">
      <c r="A2" s="2" t="inlineStr">
        <is>
          <t>Yellow cells are yours to fill in. Everything else works itself out. Free from getquokka.co.uk</t>
        </is>
      </c>
    </row>
    <row r="4">
      <c r="A4" s="3" t="inlineStr">
        <is>
          <t>Item</t>
        </is>
      </c>
      <c r="B4" s="4" t="inlineStr"/>
    </row>
    <row r="5">
      <c r="A5" s="3" t="inlineStr">
        <is>
          <t>Menu price, as customers pay it (£)</t>
        </is>
      </c>
      <c r="B5" s="5" t="n"/>
    </row>
    <row r="6">
      <c r="A6" s="3" t="inlineStr">
        <is>
          <t>VAT in the price</t>
        </is>
      </c>
      <c r="B6" s="6" t="n">
        <v>0.2</v>
      </c>
      <c r="C6" s="2" t="inlineStr">
        <is>
          <t>20% for hot drinks and eat-in, 0% for most cold takeaway food</t>
        </is>
      </c>
    </row>
    <row r="7">
      <c r="A7" s="3" t="inlineStr">
        <is>
          <t>Target GP</t>
        </is>
      </c>
      <c r="B7" s="6" t="n">
        <v>0.7</v>
      </c>
    </row>
    <row r="9" ht="30" customHeight="1">
      <c r="A9" s="7" t="inlineStr">
        <is>
          <t>Ingredient or packaging</t>
        </is>
      </c>
      <c r="B9" s="8" t="inlineStr">
        <is>
          <t>Pack price (£)</t>
        </is>
      </c>
      <c r="C9" s="8" t="inlineStr">
        <is>
          <t>Pack size</t>
        </is>
      </c>
      <c r="D9" s="8" t="inlineStr">
        <is>
          <t>Unit</t>
        </is>
      </c>
      <c r="E9" s="8" t="inlineStr">
        <is>
          <t>Used per item</t>
        </is>
      </c>
      <c r="F9" s="8" t="inlineStr">
        <is>
          <t>Cost (£)</t>
        </is>
      </c>
    </row>
    <row r="10">
      <c r="A10" s="4" t="n"/>
      <c r="B10" s="5" t="n"/>
      <c r="C10" s="4" t="n"/>
      <c r="D10" s="4" t="n"/>
      <c r="E10" s="4" t="n"/>
      <c r="F10" s="9">
        <f>IF(AND(ISNUMBER(B10),ISNUMBER(C10),C10&gt;0,ISNUMBER(E10)),B10/C10*E10,"")</f>
        <v/>
      </c>
    </row>
    <row r="11">
      <c r="A11" s="4" t="n"/>
      <c r="B11" s="5" t="n"/>
      <c r="C11" s="4" t="n"/>
      <c r="D11" s="4" t="n"/>
      <c r="E11" s="4" t="n"/>
      <c r="F11" s="9">
        <f>IF(AND(ISNUMBER(B11),ISNUMBER(C11),C11&gt;0,ISNUMBER(E11)),B11/C11*E11,"")</f>
        <v/>
      </c>
    </row>
    <row r="12">
      <c r="A12" s="4" t="n"/>
      <c r="B12" s="5" t="n"/>
      <c r="C12" s="4" t="n"/>
      <c r="D12" s="4" t="n"/>
      <c r="E12" s="4" t="n"/>
      <c r="F12" s="9">
        <f>IF(AND(ISNUMBER(B12),ISNUMBER(C12),C12&gt;0,ISNUMBER(E12)),B12/C12*E12,"")</f>
        <v/>
      </c>
    </row>
    <row r="13">
      <c r="A13" s="4" t="n"/>
      <c r="B13" s="5" t="n"/>
      <c r="C13" s="4" t="n"/>
      <c r="D13" s="4" t="n"/>
      <c r="E13" s="4" t="n"/>
      <c r="F13" s="9">
        <f>IF(AND(ISNUMBER(B13),ISNUMBER(C13),C13&gt;0,ISNUMBER(E13)),B13/C13*E13,"")</f>
        <v/>
      </c>
    </row>
    <row r="14">
      <c r="A14" s="4" t="n"/>
      <c r="B14" s="5" t="n"/>
      <c r="C14" s="4" t="n"/>
      <c r="D14" s="4" t="n"/>
      <c r="E14" s="4" t="n"/>
      <c r="F14" s="9">
        <f>IF(AND(ISNUMBER(B14),ISNUMBER(C14),C14&gt;0,ISNUMBER(E14)),B14/C14*E14,"")</f>
        <v/>
      </c>
    </row>
    <row r="15">
      <c r="A15" s="4" t="n"/>
      <c r="B15" s="5" t="n"/>
      <c r="C15" s="4" t="n"/>
      <c r="D15" s="4" t="n"/>
      <c r="E15" s="4" t="n"/>
      <c r="F15" s="9">
        <f>IF(AND(ISNUMBER(B15),ISNUMBER(C15),C15&gt;0,ISNUMBER(E15)),B15/C15*E15,"")</f>
        <v/>
      </c>
    </row>
    <row r="16">
      <c r="A16" s="4" t="n"/>
      <c r="B16" s="5" t="n"/>
      <c r="C16" s="4" t="n"/>
      <c r="D16" s="4" t="n"/>
      <c r="E16" s="4" t="n"/>
      <c r="F16" s="9">
        <f>IF(AND(ISNUMBER(B16),ISNUMBER(C16),C16&gt;0,ISNUMBER(E16)),B16/C16*E16,"")</f>
        <v/>
      </c>
    </row>
    <row r="17">
      <c r="A17" s="4" t="n"/>
      <c r="B17" s="5" t="n"/>
      <c r="C17" s="4" t="n"/>
      <c r="D17" s="4" t="n"/>
      <c r="E17" s="4" t="n"/>
      <c r="F17" s="9">
        <f>IF(AND(ISNUMBER(B17),ISNUMBER(C17),C17&gt;0,ISNUMBER(E17)),B17/C17*E17,"")</f>
        <v/>
      </c>
    </row>
    <row r="18">
      <c r="A18" s="4" t="n"/>
      <c r="B18" s="5" t="n"/>
      <c r="C18" s="4" t="n"/>
      <c r="D18" s="4" t="n"/>
      <c r="E18" s="4" t="n"/>
      <c r="F18" s="9">
        <f>IF(AND(ISNUMBER(B18),ISNUMBER(C18),C18&gt;0,ISNUMBER(E18)),B18/C18*E18,"")</f>
        <v/>
      </c>
    </row>
    <row r="19">
      <c r="A19" s="4" t="n"/>
      <c r="B19" s="5" t="n"/>
      <c r="C19" s="4" t="n"/>
      <c r="D19" s="4" t="n"/>
      <c r="E19" s="4" t="n"/>
      <c r="F19" s="9">
        <f>IF(AND(ISNUMBER(B19),ISNUMBER(C19),C19&gt;0,ISNUMBER(E19)),B19/C19*E19,"")</f>
        <v/>
      </c>
    </row>
    <row r="20">
      <c r="A20" s="4" t="n"/>
      <c r="B20" s="5" t="n"/>
      <c r="C20" s="4" t="n"/>
      <c r="D20" s="4" t="n"/>
      <c r="E20" s="4" t="n"/>
      <c r="F20" s="9">
        <f>IF(AND(ISNUMBER(B20),ISNUMBER(C20),C20&gt;0,ISNUMBER(E20)),B20/C20*E20,"")</f>
        <v/>
      </c>
    </row>
    <row r="21">
      <c r="A21" s="4" t="n"/>
      <c r="B21" s="5" t="n"/>
      <c r="C21" s="4" t="n"/>
      <c r="D21" s="4" t="n"/>
      <c r="E21" s="4" t="n"/>
      <c r="F21" s="9">
        <f>IF(AND(ISNUMBER(B21),ISNUMBER(C21),C21&gt;0,ISNUMBER(E21)),B21/C21*E21,"")</f>
        <v/>
      </c>
    </row>
    <row r="23">
      <c r="A23" s="10" t="inlineStr">
        <is>
          <t>Cost to make one</t>
        </is>
      </c>
      <c r="B23" s="11">
        <f>SUM(F10:F21)</f>
        <v/>
      </c>
    </row>
    <row r="24">
      <c r="A24" s="10" t="inlineStr">
        <is>
          <t>Price without VAT</t>
        </is>
      </c>
      <c r="B24" s="11">
        <f>IF(ISNUMBER(B5),B5/(1+B6),0)</f>
        <v/>
      </c>
    </row>
    <row r="25">
      <c r="A25" s="10" t="inlineStr">
        <is>
          <t>Gross profit each</t>
        </is>
      </c>
      <c r="B25" s="11">
        <f>B24-B23</f>
        <v/>
      </c>
    </row>
    <row r="26">
      <c r="A26" s="10" t="inlineStr">
        <is>
          <t>GP %</t>
        </is>
      </c>
      <c r="B26" s="12">
        <f>IF(B24&gt;0,B25/B24,"")</f>
        <v/>
      </c>
    </row>
    <row r="27">
      <c r="A27" s="10" t="inlineStr">
        <is>
          <t>Price that hits your target</t>
        </is>
      </c>
      <c r="B27" s="11">
        <f>IF(AND(B23&gt;0,B7&lt;1),CEILING(B23/(1-B7)*(1+B6),0.05),"")</f>
        <v/>
      </c>
      <c r="C27" s="2" t="inlineStr">
        <is>
          <t>Rounded up to the next 5p, VAT included</t>
        </is>
      </c>
    </row>
    <row r="29">
      <c r="A29" s="2" t="inlineStr">
        <is>
          <t>Cost each = pack price ÷ pack size × amount used. Use ex-VAT supplier prices if you're VAT registered.</t>
        </is>
      </c>
    </row>
    <row r="30">
      <c r="A30" s="2" t="inlineStr">
        <is>
          <t>Quokka keeps every recipe costed from your invoices automatically: getquokka.co.uk</t>
        </is>
      </c>
    </row>
  </sheetData>
  <dataValidations count="1">
    <dataValidation sqref="B6" showDropDown="0" showInputMessage="0" showErrorMessage="0" allowBlank="0" type="list">
      <formula1>"0.2,0.05,0"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0" customWidth="1" min="4" max="4"/>
    <col width="14" customWidth="1" min="5" max="5"/>
    <col width="12" customWidth="1" min="6" max="6"/>
  </cols>
  <sheetData>
    <row r="1">
      <c r="A1" s="1" t="inlineStr">
        <is>
          <t>Recipe costing</t>
        </is>
      </c>
    </row>
    <row r="2">
      <c r="A2" s="2" t="inlineStr">
        <is>
          <t>Yellow cells are yours to fill in. Everything else works itself out. Free from getquokka.co.uk</t>
        </is>
      </c>
    </row>
    <row r="4">
      <c r="A4" s="3" t="inlineStr">
        <is>
          <t>Item</t>
        </is>
      </c>
      <c r="B4" s="4" t="inlineStr"/>
    </row>
    <row r="5">
      <c r="A5" s="3" t="inlineStr">
        <is>
          <t>Menu price, as customers pay it (£)</t>
        </is>
      </c>
      <c r="B5" s="5" t="n"/>
    </row>
    <row r="6">
      <c r="A6" s="3" t="inlineStr">
        <is>
          <t>VAT in the price</t>
        </is>
      </c>
      <c r="B6" s="6" t="n">
        <v>0.2</v>
      </c>
      <c r="C6" s="2" t="inlineStr">
        <is>
          <t>20% for hot drinks and eat-in, 0% for most cold takeaway food</t>
        </is>
      </c>
    </row>
    <row r="7">
      <c r="A7" s="3" t="inlineStr">
        <is>
          <t>Target GP</t>
        </is>
      </c>
      <c r="B7" s="6" t="n">
        <v>0.7</v>
      </c>
    </row>
    <row r="9" ht="30" customHeight="1">
      <c r="A9" s="7" t="inlineStr">
        <is>
          <t>Ingredient or packaging</t>
        </is>
      </c>
      <c r="B9" s="8" t="inlineStr">
        <is>
          <t>Pack price (£)</t>
        </is>
      </c>
      <c r="C9" s="8" t="inlineStr">
        <is>
          <t>Pack size</t>
        </is>
      </c>
      <c r="D9" s="8" t="inlineStr">
        <is>
          <t>Unit</t>
        </is>
      </c>
      <c r="E9" s="8" t="inlineStr">
        <is>
          <t>Used per item</t>
        </is>
      </c>
      <c r="F9" s="8" t="inlineStr">
        <is>
          <t>Cost (£)</t>
        </is>
      </c>
    </row>
    <row r="10">
      <c r="A10" s="4" t="n"/>
      <c r="B10" s="5" t="n"/>
      <c r="C10" s="4" t="n"/>
      <c r="D10" s="4" t="n"/>
      <c r="E10" s="4" t="n"/>
      <c r="F10" s="9">
        <f>IF(AND(ISNUMBER(B10),ISNUMBER(C10),C10&gt;0,ISNUMBER(E10)),B10/C10*E10,"")</f>
        <v/>
      </c>
    </row>
    <row r="11">
      <c r="A11" s="4" t="n"/>
      <c r="B11" s="5" t="n"/>
      <c r="C11" s="4" t="n"/>
      <c r="D11" s="4" t="n"/>
      <c r="E11" s="4" t="n"/>
      <c r="F11" s="9">
        <f>IF(AND(ISNUMBER(B11),ISNUMBER(C11),C11&gt;0,ISNUMBER(E11)),B11/C11*E11,"")</f>
        <v/>
      </c>
    </row>
    <row r="12">
      <c r="A12" s="4" t="n"/>
      <c r="B12" s="5" t="n"/>
      <c r="C12" s="4" t="n"/>
      <c r="D12" s="4" t="n"/>
      <c r="E12" s="4" t="n"/>
      <c r="F12" s="9">
        <f>IF(AND(ISNUMBER(B12),ISNUMBER(C12),C12&gt;0,ISNUMBER(E12)),B12/C12*E12,"")</f>
        <v/>
      </c>
    </row>
    <row r="13">
      <c r="A13" s="4" t="n"/>
      <c r="B13" s="5" t="n"/>
      <c r="C13" s="4" t="n"/>
      <c r="D13" s="4" t="n"/>
      <c r="E13" s="4" t="n"/>
      <c r="F13" s="9">
        <f>IF(AND(ISNUMBER(B13),ISNUMBER(C13),C13&gt;0,ISNUMBER(E13)),B13/C13*E13,"")</f>
        <v/>
      </c>
    </row>
    <row r="14">
      <c r="A14" s="4" t="n"/>
      <c r="B14" s="5" t="n"/>
      <c r="C14" s="4" t="n"/>
      <c r="D14" s="4" t="n"/>
      <c r="E14" s="4" t="n"/>
      <c r="F14" s="9">
        <f>IF(AND(ISNUMBER(B14),ISNUMBER(C14),C14&gt;0,ISNUMBER(E14)),B14/C14*E14,"")</f>
        <v/>
      </c>
    </row>
    <row r="15">
      <c r="A15" s="4" t="n"/>
      <c r="B15" s="5" t="n"/>
      <c r="C15" s="4" t="n"/>
      <c r="D15" s="4" t="n"/>
      <c r="E15" s="4" t="n"/>
      <c r="F15" s="9">
        <f>IF(AND(ISNUMBER(B15),ISNUMBER(C15),C15&gt;0,ISNUMBER(E15)),B15/C15*E15,"")</f>
        <v/>
      </c>
    </row>
    <row r="16">
      <c r="A16" s="4" t="n"/>
      <c r="B16" s="5" t="n"/>
      <c r="C16" s="4" t="n"/>
      <c r="D16" s="4" t="n"/>
      <c r="E16" s="4" t="n"/>
      <c r="F16" s="9">
        <f>IF(AND(ISNUMBER(B16),ISNUMBER(C16),C16&gt;0,ISNUMBER(E16)),B16/C16*E16,"")</f>
        <v/>
      </c>
    </row>
    <row r="17">
      <c r="A17" s="4" t="n"/>
      <c r="B17" s="5" t="n"/>
      <c r="C17" s="4" t="n"/>
      <c r="D17" s="4" t="n"/>
      <c r="E17" s="4" t="n"/>
      <c r="F17" s="9">
        <f>IF(AND(ISNUMBER(B17),ISNUMBER(C17),C17&gt;0,ISNUMBER(E17)),B17/C17*E17,"")</f>
        <v/>
      </c>
    </row>
    <row r="18">
      <c r="A18" s="4" t="n"/>
      <c r="B18" s="5" t="n"/>
      <c r="C18" s="4" t="n"/>
      <c r="D18" s="4" t="n"/>
      <c r="E18" s="4" t="n"/>
      <c r="F18" s="9">
        <f>IF(AND(ISNUMBER(B18),ISNUMBER(C18),C18&gt;0,ISNUMBER(E18)),B18/C18*E18,"")</f>
        <v/>
      </c>
    </row>
    <row r="19">
      <c r="A19" s="4" t="n"/>
      <c r="B19" s="5" t="n"/>
      <c r="C19" s="4" t="n"/>
      <c r="D19" s="4" t="n"/>
      <c r="E19" s="4" t="n"/>
      <c r="F19" s="9">
        <f>IF(AND(ISNUMBER(B19),ISNUMBER(C19),C19&gt;0,ISNUMBER(E19)),B19/C19*E19,"")</f>
        <v/>
      </c>
    </row>
    <row r="20">
      <c r="A20" s="4" t="n"/>
      <c r="B20" s="5" t="n"/>
      <c r="C20" s="4" t="n"/>
      <c r="D20" s="4" t="n"/>
      <c r="E20" s="4" t="n"/>
      <c r="F20" s="9">
        <f>IF(AND(ISNUMBER(B20),ISNUMBER(C20),C20&gt;0,ISNUMBER(E20)),B20/C20*E20,"")</f>
        <v/>
      </c>
    </row>
    <row r="21">
      <c r="A21" s="4" t="n"/>
      <c r="B21" s="5" t="n"/>
      <c r="C21" s="4" t="n"/>
      <c r="D21" s="4" t="n"/>
      <c r="E21" s="4" t="n"/>
      <c r="F21" s="9">
        <f>IF(AND(ISNUMBER(B21),ISNUMBER(C21),C21&gt;0,ISNUMBER(E21)),B21/C21*E21,"")</f>
        <v/>
      </c>
    </row>
    <row r="23">
      <c r="A23" s="10" t="inlineStr">
        <is>
          <t>Cost to make one</t>
        </is>
      </c>
      <c r="B23" s="11">
        <f>SUM(F10:F21)</f>
        <v/>
      </c>
    </row>
    <row r="24">
      <c r="A24" s="10" t="inlineStr">
        <is>
          <t>Price without VAT</t>
        </is>
      </c>
      <c r="B24" s="11">
        <f>IF(ISNUMBER(B5),B5/(1+B6),0)</f>
        <v/>
      </c>
    </row>
    <row r="25">
      <c r="A25" s="10" t="inlineStr">
        <is>
          <t>Gross profit each</t>
        </is>
      </c>
      <c r="B25" s="11">
        <f>B24-B23</f>
        <v/>
      </c>
    </row>
    <row r="26">
      <c r="A26" s="10" t="inlineStr">
        <is>
          <t>GP %</t>
        </is>
      </c>
      <c r="B26" s="12">
        <f>IF(B24&gt;0,B25/B24,"")</f>
        <v/>
      </c>
    </row>
    <row r="27">
      <c r="A27" s="10" t="inlineStr">
        <is>
          <t>Price that hits your target</t>
        </is>
      </c>
      <c r="B27" s="11">
        <f>IF(AND(B23&gt;0,B7&lt;1),CEILING(B23/(1-B7)*(1+B6),0.05),"")</f>
        <v/>
      </c>
      <c r="C27" s="2" t="inlineStr">
        <is>
          <t>Rounded up to the next 5p, VAT included</t>
        </is>
      </c>
    </row>
    <row r="29">
      <c r="A29" s="2" t="inlineStr">
        <is>
          <t>Cost each = pack price ÷ pack size × amount used. Use ex-VAT supplier prices if you're VAT registered.</t>
        </is>
      </c>
    </row>
    <row r="30">
      <c r="A30" s="2" t="inlineStr">
        <is>
          <t>Quokka keeps every recipe costed from your invoices automatically: getquokka.co.uk</t>
        </is>
      </c>
    </row>
  </sheetData>
  <dataValidations count="1">
    <dataValidation sqref="B6" showDropDown="0" showInputMessage="0" showErrorMessage="0" allowBlank="0" type="list">
      <formula1>"0.2,0.05,0"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0" customWidth="1" min="4" max="4"/>
    <col width="14" customWidth="1" min="5" max="5"/>
    <col width="12" customWidth="1" min="6" max="6"/>
  </cols>
  <sheetData>
    <row r="1">
      <c r="A1" s="1" t="inlineStr">
        <is>
          <t>Recipe costing</t>
        </is>
      </c>
    </row>
    <row r="2">
      <c r="A2" s="2" t="inlineStr">
        <is>
          <t>Yellow cells are yours to fill in. Everything else works itself out. Free from getquokka.co.uk</t>
        </is>
      </c>
    </row>
    <row r="4">
      <c r="A4" s="3" t="inlineStr">
        <is>
          <t>Item</t>
        </is>
      </c>
      <c r="B4" s="4" t="inlineStr"/>
    </row>
    <row r="5">
      <c r="A5" s="3" t="inlineStr">
        <is>
          <t>Menu price, as customers pay it (£)</t>
        </is>
      </c>
      <c r="B5" s="5" t="n"/>
    </row>
    <row r="6">
      <c r="A6" s="3" t="inlineStr">
        <is>
          <t>VAT in the price</t>
        </is>
      </c>
      <c r="B6" s="6" t="n">
        <v>0.2</v>
      </c>
      <c r="C6" s="2" t="inlineStr">
        <is>
          <t>20% for hot drinks and eat-in, 0% for most cold takeaway food</t>
        </is>
      </c>
    </row>
    <row r="7">
      <c r="A7" s="3" t="inlineStr">
        <is>
          <t>Target GP</t>
        </is>
      </c>
      <c r="B7" s="6" t="n">
        <v>0.7</v>
      </c>
    </row>
    <row r="9" ht="30" customHeight="1">
      <c r="A9" s="7" t="inlineStr">
        <is>
          <t>Ingredient or packaging</t>
        </is>
      </c>
      <c r="B9" s="8" t="inlineStr">
        <is>
          <t>Pack price (£)</t>
        </is>
      </c>
      <c r="C9" s="8" t="inlineStr">
        <is>
          <t>Pack size</t>
        </is>
      </c>
      <c r="D9" s="8" t="inlineStr">
        <is>
          <t>Unit</t>
        </is>
      </c>
      <c r="E9" s="8" t="inlineStr">
        <is>
          <t>Used per item</t>
        </is>
      </c>
      <c r="F9" s="8" t="inlineStr">
        <is>
          <t>Cost (£)</t>
        </is>
      </c>
    </row>
    <row r="10">
      <c r="A10" s="4" t="n"/>
      <c r="B10" s="5" t="n"/>
      <c r="C10" s="4" t="n"/>
      <c r="D10" s="4" t="n"/>
      <c r="E10" s="4" t="n"/>
      <c r="F10" s="9">
        <f>IF(AND(ISNUMBER(B10),ISNUMBER(C10),C10&gt;0,ISNUMBER(E10)),B10/C10*E10,"")</f>
        <v/>
      </c>
    </row>
    <row r="11">
      <c r="A11" s="4" t="n"/>
      <c r="B11" s="5" t="n"/>
      <c r="C11" s="4" t="n"/>
      <c r="D11" s="4" t="n"/>
      <c r="E11" s="4" t="n"/>
      <c r="F11" s="9">
        <f>IF(AND(ISNUMBER(B11),ISNUMBER(C11),C11&gt;0,ISNUMBER(E11)),B11/C11*E11,"")</f>
        <v/>
      </c>
    </row>
    <row r="12">
      <c r="A12" s="4" t="n"/>
      <c r="B12" s="5" t="n"/>
      <c r="C12" s="4" t="n"/>
      <c r="D12" s="4" t="n"/>
      <c r="E12" s="4" t="n"/>
      <c r="F12" s="9">
        <f>IF(AND(ISNUMBER(B12),ISNUMBER(C12),C12&gt;0,ISNUMBER(E12)),B12/C12*E12,"")</f>
        <v/>
      </c>
    </row>
    <row r="13">
      <c r="A13" s="4" t="n"/>
      <c r="B13" s="5" t="n"/>
      <c r="C13" s="4" t="n"/>
      <c r="D13" s="4" t="n"/>
      <c r="E13" s="4" t="n"/>
      <c r="F13" s="9">
        <f>IF(AND(ISNUMBER(B13),ISNUMBER(C13),C13&gt;0,ISNUMBER(E13)),B13/C13*E13,"")</f>
        <v/>
      </c>
    </row>
    <row r="14">
      <c r="A14" s="4" t="n"/>
      <c r="B14" s="5" t="n"/>
      <c r="C14" s="4" t="n"/>
      <c r="D14" s="4" t="n"/>
      <c r="E14" s="4" t="n"/>
      <c r="F14" s="9">
        <f>IF(AND(ISNUMBER(B14),ISNUMBER(C14),C14&gt;0,ISNUMBER(E14)),B14/C14*E14,"")</f>
        <v/>
      </c>
    </row>
    <row r="15">
      <c r="A15" s="4" t="n"/>
      <c r="B15" s="5" t="n"/>
      <c r="C15" s="4" t="n"/>
      <c r="D15" s="4" t="n"/>
      <c r="E15" s="4" t="n"/>
      <c r="F15" s="9">
        <f>IF(AND(ISNUMBER(B15),ISNUMBER(C15),C15&gt;0,ISNUMBER(E15)),B15/C15*E15,"")</f>
        <v/>
      </c>
    </row>
    <row r="16">
      <c r="A16" s="4" t="n"/>
      <c r="B16" s="5" t="n"/>
      <c r="C16" s="4" t="n"/>
      <c r="D16" s="4" t="n"/>
      <c r="E16" s="4" t="n"/>
      <c r="F16" s="9">
        <f>IF(AND(ISNUMBER(B16),ISNUMBER(C16),C16&gt;0,ISNUMBER(E16)),B16/C16*E16,"")</f>
        <v/>
      </c>
    </row>
    <row r="17">
      <c r="A17" s="4" t="n"/>
      <c r="B17" s="5" t="n"/>
      <c r="C17" s="4" t="n"/>
      <c r="D17" s="4" t="n"/>
      <c r="E17" s="4" t="n"/>
      <c r="F17" s="9">
        <f>IF(AND(ISNUMBER(B17),ISNUMBER(C17),C17&gt;0,ISNUMBER(E17)),B17/C17*E17,"")</f>
        <v/>
      </c>
    </row>
    <row r="18">
      <c r="A18" s="4" t="n"/>
      <c r="B18" s="5" t="n"/>
      <c r="C18" s="4" t="n"/>
      <c r="D18" s="4" t="n"/>
      <c r="E18" s="4" t="n"/>
      <c r="F18" s="9">
        <f>IF(AND(ISNUMBER(B18),ISNUMBER(C18),C18&gt;0,ISNUMBER(E18)),B18/C18*E18,"")</f>
        <v/>
      </c>
    </row>
    <row r="19">
      <c r="A19" s="4" t="n"/>
      <c r="B19" s="5" t="n"/>
      <c r="C19" s="4" t="n"/>
      <c r="D19" s="4" t="n"/>
      <c r="E19" s="4" t="n"/>
      <c r="F19" s="9">
        <f>IF(AND(ISNUMBER(B19),ISNUMBER(C19),C19&gt;0,ISNUMBER(E19)),B19/C19*E19,"")</f>
        <v/>
      </c>
    </row>
    <row r="20">
      <c r="A20" s="4" t="n"/>
      <c r="B20" s="5" t="n"/>
      <c r="C20" s="4" t="n"/>
      <c r="D20" s="4" t="n"/>
      <c r="E20" s="4" t="n"/>
      <c r="F20" s="9">
        <f>IF(AND(ISNUMBER(B20),ISNUMBER(C20),C20&gt;0,ISNUMBER(E20)),B20/C20*E20,"")</f>
        <v/>
      </c>
    </row>
    <row r="21">
      <c r="A21" s="4" t="n"/>
      <c r="B21" s="5" t="n"/>
      <c r="C21" s="4" t="n"/>
      <c r="D21" s="4" t="n"/>
      <c r="E21" s="4" t="n"/>
      <c r="F21" s="9">
        <f>IF(AND(ISNUMBER(B21),ISNUMBER(C21),C21&gt;0,ISNUMBER(E21)),B21/C21*E21,"")</f>
        <v/>
      </c>
    </row>
    <row r="23">
      <c r="A23" s="10" t="inlineStr">
        <is>
          <t>Cost to make one</t>
        </is>
      </c>
      <c r="B23" s="11">
        <f>SUM(F10:F21)</f>
        <v/>
      </c>
    </row>
    <row r="24">
      <c r="A24" s="10" t="inlineStr">
        <is>
          <t>Price without VAT</t>
        </is>
      </c>
      <c r="B24" s="11">
        <f>IF(ISNUMBER(B5),B5/(1+B6),0)</f>
        <v/>
      </c>
    </row>
    <row r="25">
      <c r="A25" s="10" t="inlineStr">
        <is>
          <t>Gross profit each</t>
        </is>
      </c>
      <c r="B25" s="11">
        <f>B24-B23</f>
        <v/>
      </c>
    </row>
    <row r="26">
      <c r="A26" s="10" t="inlineStr">
        <is>
          <t>GP %</t>
        </is>
      </c>
      <c r="B26" s="12">
        <f>IF(B24&gt;0,B25/B24,"")</f>
        <v/>
      </c>
    </row>
    <row r="27">
      <c r="A27" s="10" t="inlineStr">
        <is>
          <t>Price that hits your target</t>
        </is>
      </c>
      <c r="B27" s="11">
        <f>IF(AND(B23&gt;0,B7&lt;1),CEILING(B23/(1-B7)*(1+B6),0.05),"")</f>
        <v/>
      </c>
      <c r="C27" s="2" t="inlineStr">
        <is>
          <t>Rounded up to the next 5p, VAT included</t>
        </is>
      </c>
    </row>
    <row r="29">
      <c r="A29" s="2" t="inlineStr">
        <is>
          <t>Cost each = pack price ÷ pack size × amount used. Use ex-VAT supplier prices if you're VAT registered.</t>
        </is>
      </c>
    </row>
    <row r="30">
      <c r="A30" s="2" t="inlineStr">
        <is>
          <t>Quokka keeps every recipe costed from your invoices automatically: getquokka.co.uk</t>
        </is>
      </c>
    </row>
  </sheetData>
  <dataValidations count="1">
    <dataValidation sqref="B6" showDropDown="0" showInputMessage="0" showErrorMessage="0" allowBlank="0" type="list">
      <formula1>"0.2,0.05,0"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2026-10-28T19:24:24Z</dcterms:created>
  <dcterms:modified xmlns:dcterms="http://purl.org/dc/terms/" xmlns:xsi="http://www.w3.org/2001/XMLSchema-instance" xsi:type="dcterms:W3CDTF">2026-10-28T19:24:24Z</dcterms:modified>
</cp:coreProperties>
</file>